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S:\Bandi\Affidamenti Diretti e inf 40 k\Gestione e manutenzione Apparecchiature Biomediche\2024_2025_2026\RDO\"/>
    </mc:Choice>
  </mc:AlternateContent>
  <xr:revisionPtr revIDLastSave="0" documentId="8_{1CD6C4A7-2444-423D-8EA1-395F2AD5D1FB}" xr6:coauthVersionLast="36" xr6:coauthVersionMax="36" xr10:uidLastSave="{00000000-0000-0000-0000-000000000000}"/>
  <bookViews>
    <workbookView xWindow="0" yWindow="0" windowWidth="28800" windowHeight="13428" xr2:uid="{00000000-000D-0000-FFFF-FFFF00000000}"/>
  </bookViews>
  <sheets>
    <sheet name="Foglio1" sheetId="1" r:id="rId1"/>
  </sheets>
  <calcPr calcId="191029"/>
  <extLst>
    <ext uri="GoogleSheetsCustomDataVersion2">
      <go:sheetsCustomData xmlns:go="http://customooxmlschemas.google.com/" r:id="rId7" roundtripDataChecksum="s2Goy4VXFa/vF4Stmv9xMAeeNa9e1U+3zah9Fv+UDYU="/>
    </ext>
  </extLst>
</workbook>
</file>

<file path=xl/calcChain.xml><?xml version="1.0" encoding="utf-8"?>
<calcChain xmlns="http://schemas.openxmlformats.org/spreadsheetml/2006/main">
  <c r="G12" i="1" l="1"/>
  <c r="E5" i="1" l="1"/>
  <c r="E10" i="1" l="1"/>
  <c r="G10" i="1" s="1"/>
  <c r="G11" i="1" s="1"/>
  <c r="E8" i="1" l="1"/>
</calcChain>
</file>

<file path=xl/sharedStrings.xml><?xml version="1.0" encoding="utf-8"?>
<sst xmlns="http://schemas.openxmlformats.org/spreadsheetml/2006/main" count="23" uniqueCount="23">
  <si>
    <t>Oneri della sicurezza non soggetti a ribasso</t>
  </si>
  <si>
    <t>Importo a base d'asta</t>
  </si>
  <si>
    <t>Quantità</t>
  </si>
  <si>
    <t>Valore totale base d'asta</t>
  </si>
  <si>
    <t>Inserire lo Sconto%</t>
  </si>
  <si>
    <t>Valore mensile posto a base d'asta</t>
  </si>
  <si>
    <t>Indicare Costo della Manodopera (compreso nell'offerta economica)</t>
  </si>
  <si>
    <t>Indicare Costi Aziendali propri relativi alla salute ed alla Sicurezza sui luoghi di lavoro (compreso nell'offerta economica)</t>
  </si>
  <si>
    <t xml:space="preserve">Luogo e data: </t>
  </si>
  <si>
    <t>DOCUMENTO FIRMATO DIGITALMENTE</t>
  </si>
  <si>
    <t>………………………………………………………………..</t>
  </si>
  <si>
    <t>…………………………………………………….</t>
  </si>
  <si>
    <r>
      <t xml:space="preserve">• non è ammessa offerta pari o superiore alla base d’asta 
• i valori offerti in euro dovranno essere espressi con un numero di cifre decimali dopo la virgola pari a 2 (due); nel caso in cui tali valori dovessero essere espressi con un numero di cifre decimali dopo la virgola superiore a 2 (due), saranno considerate esclusivamente le prime 2 (due) cifre decimali dopo la virgola, senza procedere ad alcun arrotondamento
</t>
    </r>
    <r>
      <rPr>
        <b/>
        <sz val="11"/>
        <color theme="1"/>
        <rFont val="Calibri"/>
      </rPr>
      <t xml:space="preserve">DICHIARA CHE </t>
    </r>
    <r>
      <rPr>
        <sz val="11"/>
        <color theme="1"/>
        <rFont val="Calibri"/>
      </rPr>
      <t xml:space="preserve">                                                                                                                                        
• </t>
    </r>
    <r>
      <rPr>
        <b/>
        <sz val="11"/>
        <color theme="1"/>
        <rFont val="Calibri"/>
      </rPr>
      <t>la presente offerta è irrevocabile e impegnativa per 180 giorni dal termine ultimo per la presentazione dell’offerta
• il prezzo totale offerto è comprensivo di ogni prestazione, fornitura ed onere, necessari a garantire la completa esecuzione a regola d’arte dei lavori oggetto della presente procedura;                                                                                                                                                                                                                                                  • che i prezzi offerti sono remunerativi, onnicomprensivi di quanto serve per il regolare svolgimento delle prestazioni richieste e consentono di assicurare ai lavoratori eventualmente impiegati il trattamento economico e contributivo minimo previsto dal contratto collettivo nazionale di lavoro vigente.</t>
    </r>
  </si>
  <si>
    <t>SERVIZI OGGETTO DELL'APPALTO</t>
  </si>
  <si>
    <t>Il sottoscritto: .................................................................................. codice fiscale: .................................................................... nato a: ........................................................ il: ........./.........../................. domiciliato per la carica presso la sede societaria, nella sua qualità di: ...............................................................................................................
e legale rappresentante dell’Impresa: ............................................................................................................................................................................................................
con sede legale in:  ...............................................................................Via/Piazza: ............................................................................................C.A.P. ..................................
Telefono:.................................................................................; PEC:..............................................................................................................................................................
codice fiscale: ............................................................................................. Partita I.V.A.: ..............................................................................................................................</t>
  </si>
  <si>
    <r>
      <rPr>
        <b/>
        <sz val="11"/>
        <color theme="1"/>
        <rFont val="Calibri"/>
      </rPr>
      <t>N.B.</t>
    </r>
    <r>
      <rPr>
        <sz val="11"/>
        <color theme="1"/>
        <rFont val="Calibri"/>
      </rPr>
      <t xml:space="preserve"> Lo schema di offerta economica deve essere compilato in ogni sua parte (tutte le celle di colore verde),  firmato digitalmente in formato CaDes (p7m) dal Legale Rappresentante o procuratore munito dei relativi poteri.</t>
    </r>
  </si>
  <si>
    <r>
      <t xml:space="preserve">N.B. </t>
    </r>
    <r>
      <rPr>
        <sz val="11"/>
        <color theme="1"/>
        <rFont val="Calibri"/>
      </rPr>
      <t>In caso di raggruppamento, consorzio, G.E.I.E. non ancora costituito, l’offerta economica deve essere sottoscritta analogicamente o digitalmente, pena l’esclusione del costituendo raggruppamento, dal legale rappresentante (o</t>
    </r>
    <r>
      <rPr>
        <b/>
        <sz val="11"/>
        <color theme="1"/>
        <rFont val="Calibri"/>
      </rPr>
      <t xml:space="preserve"> </t>
    </r>
    <r>
      <rPr>
        <sz val="11"/>
        <color theme="1"/>
        <rFont val="Calibri"/>
      </rPr>
      <t>dal soggetto regolarmente munito dei relativi poteri di firma) di ciascuna impresa raggruppanda.</t>
    </r>
  </si>
  <si>
    <t>SERVIZI GLOBAL SERVICE FULL RISK PER APPARECCHIATURE BIOMEDICHE E DI LABORATORIO, definiti secondo la Specifica Tecnica</t>
  </si>
  <si>
    <t>Importo complessivo (BASE+OPZIONE)</t>
  </si>
  <si>
    <t>Prezzo Offerto Servizio BASE</t>
  </si>
  <si>
    <t>IMPORTO COMPLESSIVO OFFERTO PER L'APPALTO (BASE+OPZIONE)</t>
  </si>
  <si>
    <t xml:space="preserve">OFFERTA ECONOMICA -  RICHIESTA DI OFFERTA FINALIZZATA ALL'AFFIDAMENTO DIRETTO DEL SERVIZIO DI GLOBAL SERVICE FULL RISK APPARECCHIATURE BIOMEDICHE E DI LABORATORIO PER 24 MESI PRESSO LA FONDAZIONE CNAO DI PAVIA </t>
  </si>
  <si>
    <t xml:space="preserve">Importo OPZIONALE per variazione canone (non oggetto di ribasso)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</si>
</sst>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"/>
    <numFmt numFmtId="165" formatCode="#,##0.00\ &quot;€&quot;"/>
    <numFmt numFmtId="166" formatCode="_-* #,##0\ _€_-;\-* #,##0\ _€_-;_-* &quot;-&quot;??\ _€_-;_-@"/>
    <numFmt numFmtId="167" formatCode="#,##0\ &quot;€&quot;"/>
  </numFmts>
  <fonts count="18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sz val="14"/>
      <color theme="1"/>
      <name val="Calibri"/>
    </font>
    <font>
      <b/>
      <sz val="14"/>
      <color theme="1"/>
      <name val="Calibri"/>
    </font>
    <font>
      <b/>
      <i/>
      <sz val="14"/>
      <color theme="1"/>
      <name val="Calibri"/>
    </font>
    <font>
      <b/>
      <sz val="11"/>
      <color theme="1"/>
      <name val="Calibri"/>
    </font>
    <font>
      <b/>
      <sz val="15"/>
      <color theme="1"/>
      <name val="Calibri"/>
    </font>
    <font>
      <b/>
      <sz val="12"/>
      <color theme="1"/>
      <name val="Garamond"/>
    </font>
    <font>
      <b/>
      <sz val="14"/>
      <color rgb="FFFF0000"/>
      <name val="Calibri"/>
    </font>
    <font>
      <sz val="14"/>
      <color rgb="FFFF0000"/>
      <name val="Calibri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b/>
      <sz val="18"/>
      <color theme="1"/>
      <name val="Calibri"/>
      <family val="2"/>
    </font>
    <font>
      <sz val="18"/>
      <name val="Calibri"/>
      <family val="2"/>
    </font>
    <font>
      <b/>
      <i/>
      <sz val="18"/>
      <color theme="1"/>
      <name val="Calibri"/>
      <family val="2"/>
    </font>
    <font>
      <sz val="11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C2D69B"/>
        <bgColor rgb="FFC2D69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165" fontId="6" fillId="5" borderId="9" xfId="0" applyNumberFormat="1" applyFont="1" applyFill="1" applyBorder="1" applyAlignment="1" applyProtection="1">
      <alignment horizontal="center" vertical="center"/>
      <protection locked="0"/>
    </xf>
    <xf numFmtId="165" fontId="6" fillId="5" borderId="12" xfId="0" applyNumberFormat="1" applyFont="1" applyFill="1" applyBorder="1" applyAlignment="1" applyProtection="1">
      <alignment horizontal="center" vertical="center"/>
      <protection locked="0"/>
    </xf>
    <xf numFmtId="10" fontId="7" fillId="5" borderId="4" xfId="0" applyNumberFormat="1" applyFont="1" applyFill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12" fillId="0" borderId="1" xfId="0" applyFont="1" applyBorder="1" applyAlignment="1" applyProtection="1">
      <alignment horizontal="center" vertical="center" wrapText="1"/>
    </xf>
    <xf numFmtId="0" fontId="0" fillId="0" borderId="0" xfId="0" applyFont="1" applyAlignment="1" applyProtection="1"/>
    <xf numFmtId="0" fontId="1" fillId="0" borderId="0" xfId="0" applyFont="1" applyProtection="1"/>
    <xf numFmtId="0" fontId="0" fillId="0" borderId="0" xfId="0" applyFont="1" applyAlignment="1" applyProtection="1"/>
    <xf numFmtId="0" fontId="11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14" fillId="0" borderId="4" xfId="0" applyFont="1" applyBorder="1" applyAlignment="1" applyProtection="1">
      <alignment horizontal="left" vertical="center" wrapText="1"/>
    </xf>
    <xf numFmtId="0" fontId="15" fillId="0" borderId="5" xfId="0" applyFont="1" applyBorder="1" applyProtection="1"/>
    <xf numFmtId="0" fontId="15" fillId="0" borderId="6" xfId="0" applyFont="1" applyBorder="1" applyProtection="1"/>
    <xf numFmtId="166" fontId="14" fillId="0" borderId="7" xfId="0" applyNumberFormat="1" applyFont="1" applyBorder="1" applyProtection="1"/>
    <xf numFmtId="9" fontId="1" fillId="0" borderId="0" xfId="0" applyNumberFormat="1" applyFont="1" applyProtection="1"/>
    <xf numFmtId="167" fontId="1" fillId="0" borderId="14" xfId="0" applyNumberFormat="1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Protection="1"/>
    <xf numFmtId="0" fontId="2" fillId="0" borderId="6" xfId="0" applyFont="1" applyBorder="1" applyProtection="1"/>
    <xf numFmtId="165" fontId="1" fillId="0" borderId="14" xfId="0" applyNumberFormat="1" applyFont="1" applyBorder="1" applyAlignment="1" applyProtection="1">
      <alignment horizontal="center" vertical="center"/>
    </xf>
    <xf numFmtId="164" fontId="1" fillId="0" borderId="3" xfId="0" applyNumberFormat="1" applyFont="1" applyBorder="1" applyProtection="1"/>
    <xf numFmtId="0" fontId="4" fillId="0" borderId="10" xfId="0" applyFont="1" applyBorder="1" applyAlignment="1" applyProtection="1">
      <alignment horizontal="left" vertical="center" wrapText="1"/>
    </xf>
    <xf numFmtId="0" fontId="2" fillId="0" borderId="13" xfId="0" applyFont="1" applyBorder="1" applyProtection="1"/>
    <xf numFmtId="0" fontId="2" fillId="0" borderId="11" xfId="0" applyFont="1" applyBorder="1" applyProtection="1"/>
    <xf numFmtId="0" fontId="6" fillId="4" borderId="10" xfId="0" applyFont="1" applyFill="1" applyBorder="1" applyAlignment="1" applyProtection="1">
      <alignment horizontal="center" vertical="center"/>
    </xf>
    <xf numFmtId="0" fontId="4" fillId="4" borderId="9" xfId="0" applyFont="1" applyFill="1" applyBorder="1" applyAlignment="1" applyProtection="1">
      <alignment horizontal="center" vertical="center" wrapText="1"/>
    </xf>
    <xf numFmtId="9" fontId="7" fillId="4" borderId="9" xfId="0" applyNumberFormat="1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165" fontId="1" fillId="0" borderId="4" xfId="0" applyNumberFormat="1" applyFont="1" applyBorder="1" applyAlignment="1" applyProtection="1">
      <alignment horizontal="center" vertical="center"/>
    </xf>
    <xf numFmtId="1" fontId="1" fillId="0" borderId="4" xfId="0" applyNumberFormat="1" applyFont="1" applyBorder="1" applyAlignment="1" applyProtection="1">
      <alignment horizontal="center" vertical="center"/>
    </xf>
    <xf numFmtId="167" fontId="1" fillId="0" borderId="4" xfId="0" applyNumberFormat="1" applyFont="1" applyBorder="1" applyAlignment="1" applyProtection="1">
      <alignment horizontal="center" vertical="center"/>
    </xf>
    <xf numFmtId="165" fontId="7" fillId="6" borderId="15" xfId="0" applyNumberFormat="1" applyFont="1" applyFill="1" applyBorder="1" applyAlignment="1" applyProtection="1">
      <alignment horizontal="center" vertical="center" wrapText="1"/>
    </xf>
    <xf numFmtId="165" fontId="1" fillId="0" borderId="0" xfId="0" applyNumberFormat="1" applyFont="1" applyProtection="1"/>
    <xf numFmtId="165" fontId="17" fillId="0" borderId="3" xfId="0" applyNumberFormat="1" applyFont="1" applyBorder="1" applyProtection="1"/>
    <xf numFmtId="0" fontId="16" fillId="0" borderId="3" xfId="0" applyFont="1" applyBorder="1" applyAlignment="1" applyProtection="1">
      <alignment vertical="center" wrapText="1"/>
    </xf>
    <xf numFmtId="0" fontId="16" fillId="0" borderId="16" xfId="0" applyFont="1" applyBorder="1" applyAlignment="1" applyProtection="1">
      <alignment horizontal="center" vertical="center" wrapText="1"/>
    </xf>
    <xf numFmtId="0" fontId="16" fillId="0" borderId="17" xfId="0" applyFont="1" applyBorder="1" applyAlignment="1" applyProtection="1">
      <alignment horizontal="center" vertical="center" wrapText="1"/>
    </xf>
    <xf numFmtId="0" fontId="16" fillId="0" borderId="18" xfId="0" applyFont="1" applyBorder="1" applyAlignment="1" applyProtection="1">
      <alignment horizontal="center" vertical="center" wrapText="1"/>
    </xf>
    <xf numFmtId="164" fontId="16" fillId="3" borderId="15" xfId="0" applyNumberFormat="1" applyFont="1" applyFill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 vertical="center" wrapText="1"/>
    </xf>
    <xf numFmtId="0" fontId="3" fillId="0" borderId="0" xfId="0" applyFont="1" applyProtection="1"/>
    <xf numFmtId="0" fontId="9" fillId="0" borderId="0" xfId="0" applyFont="1" applyAlignment="1" applyProtection="1">
      <alignment horizontal="left"/>
    </xf>
    <xf numFmtId="0" fontId="10" fillId="0" borderId="0" xfId="0" applyFont="1" applyProtection="1"/>
    <xf numFmtId="0" fontId="4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6"/>
  <sheetViews>
    <sheetView tabSelected="1" zoomScale="60" zoomScaleNormal="60" workbookViewId="0">
      <selection activeCell="E15" activeCellId="3" sqref="A2:H2 F10 E14 E15"/>
    </sheetView>
  </sheetViews>
  <sheetFormatPr defaultColWidth="14.44140625" defaultRowHeight="15" customHeight="1"/>
  <cols>
    <col min="1" max="1" width="40.44140625" style="9" customWidth="1"/>
    <col min="2" max="2" width="26.33203125" style="9" customWidth="1"/>
    <col min="3" max="3" width="25.33203125" style="9" customWidth="1"/>
    <col min="4" max="4" width="14.6640625" style="9" customWidth="1"/>
    <col min="5" max="5" width="32" style="9" customWidth="1"/>
    <col min="6" max="6" width="13" style="9" bestFit="1" customWidth="1"/>
    <col min="7" max="7" width="46.5546875" style="9" customWidth="1"/>
    <col min="8" max="8" width="20.5546875" style="9" hidden="1" customWidth="1"/>
    <col min="9" max="9" width="8.88671875" style="9" customWidth="1"/>
    <col min="10" max="10" width="11.44140625" style="9" bestFit="1" customWidth="1"/>
    <col min="11" max="26" width="8.88671875" style="9" customWidth="1"/>
    <col min="27" max="16384" width="14.44140625" style="9"/>
  </cols>
  <sheetData>
    <row r="1" spans="1:26" ht="69.75" customHeight="1">
      <c r="A1" s="6" t="s">
        <v>21</v>
      </c>
      <c r="B1" s="7"/>
      <c r="C1" s="7"/>
      <c r="D1" s="7"/>
      <c r="E1" s="7"/>
      <c r="F1" s="7"/>
      <c r="G1" s="7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68" customHeight="1">
      <c r="A2" s="4" t="s">
        <v>14</v>
      </c>
      <c r="B2" s="5"/>
      <c r="C2" s="5"/>
      <c r="D2" s="5"/>
      <c r="E2" s="5"/>
      <c r="F2" s="5"/>
      <c r="G2" s="5"/>
      <c r="H2" s="5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30.5" customHeight="1">
      <c r="A3" s="10" t="s">
        <v>12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6.5" customHeight="1" thickBot="1">
      <c r="A4" s="11"/>
      <c r="B4" s="12"/>
      <c r="C4" s="12"/>
      <c r="D4" s="12"/>
      <c r="E4" s="12"/>
      <c r="F4" s="12"/>
      <c r="G4" s="12"/>
      <c r="H4" s="12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29.25" customHeight="1" thickBot="1">
      <c r="A5" s="13" t="s">
        <v>18</v>
      </c>
      <c r="B5" s="14"/>
      <c r="C5" s="14"/>
      <c r="D5" s="15"/>
      <c r="E5" s="16">
        <f>E7+E8+E6</f>
        <v>100000.16</v>
      </c>
      <c r="F5" s="17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29.25" customHeight="1" thickBot="1">
      <c r="A6" s="13" t="s">
        <v>22</v>
      </c>
      <c r="B6" s="14"/>
      <c r="C6" s="14"/>
      <c r="D6" s="15"/>
      <c r="E6" s="18">
        <v>20000</v>
      </c>
      <c r="F6" s="17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9.25" customHeight="1" thickBot="1">
      <c r="A7" s="19" t="s">
        <v>0</v>
      </c>
      <c r="B7" s="20"/>
      <c r="C7" s="20"/>
      <c r="D7" s="21"/>
      <c r="E7" s="22">
        <v>0</v>
      </c>
      <c r="F7" s="17"/>
      <c r="G7" s="23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29.25" customHeight="1" thickBot="1">
      <c r="A8" s="24" t="s">
        <v>1</v>
      </c>
      <c r="B8" s="25"/>
      <c r="C8" s="25"/>
      <c r="D8" s="26"/>
      <c r="E8" s="18">
        <f>SUM(E9:E10)</f>
        <v>80000.160000000003</v>
      </c>
      <c r="F8" s="1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40.200000000000003" thickBot="1">
      <c r="A9" s="27" t="s">
        <v>13</v>
      </c>
      <c r="B9" s="26"/>
      <c r="C9" s="28" t="s">
        <v>5</v>
      </c>
      <c r="D9" s="28" t="s">
        <v>2</v>
      </c>
      <c r="E9" s="28" t="s">
        <v>3</v>
      </c>
      <c r="F9" s="29" t="s">
        <v>4</v>
      </c>
      <c r="G9" s="30" t="s">
        <v>19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66" customHeight="1" thickBot="1">
      <c r="A10" s="31" t="s">
        <v>17</v>
      </c>
      <c r="B10" s="21"/>
      <c r="C10" s="32">
        <v>3333.34</v>
      </c>
      <c r="D10" s="33">
        <v>24</v>
      </c>
      <c r="E10" s="34">
        <f>C10*D10</f>
        <v>80000.160000000003</v>
      </c>
      <c r="F10" s="3"/>
      <c r="G10" s="35" t="str">
        <f>IF(OR(F10=""),"Quotare tutti i campi",E10-(E10*F10))</f>
        <v>Quotare tutti i campi</v>
      </c>
      <c r="H10" s="8"/>
      <c r="I10" s="8"/>
      <c r="J10" s="36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5.6" customHeight="1" thickBot="1">
      <c r="A11" s="8"/>
      <c r="B11" s="8"/>
      <c r="C11" s="8"/>
      <c r="D11" s="8"/>
      <c r="E11" s="8"/>
      <c r="F11" s="8"/>
      <c r="G11" s="37">
        <f>SUM(G9:G10)</f>
        <v>0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54" customHeight="1" thickBot="1">
      <c r="A12" s="8"/>
      <c r="B12" s="38"/>
      <c r="C12" s="39" t="s">
        <v>20</v>
      </c>
      <c r="D12" s="40"/>
      <c r="E12" s="40"/>
      <c r="F12" s="41"/>
      <c r="G12" s="42" t="str">
        <f>IF(OR(F10="",E14="",E15=""),"Quotare tutti i campi",G7+G11+E6)</f>
        <v>Quotare tutti i campi</v>
      </c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4.25" customHeight="1" thickBo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8.75" customHeight="1" thickBot="1">
      <c r="A14" s="43" t="s">
        <v>6</v>
      </c>
      <c r="B14" s="20"/>
      <c r="C14" s="20"/>
      <c r="D14" s="21"/>
      <c r="E14" s="1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36.75" customHeight="1">
      <c r="A15" s="44" t="s">
        <v>7</v>
      </c>
      <c r="B15" s="20"/>
      <c r="C15" s="20"/>
      <c r="D15" s="21"/>
      <c r="E15" s="2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4.25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37.5" customHeight="1">
      <c r="A17" s="10" t="s">
        <v>15</v>
      </c>
      <c r="B17" s="7"/>
      <c r="C17" s="7"/>
      <c r="D17" s="7"/>
      <c r="E17" s="7"/>
      <c r="F17" s="7"/>
      <c r="G17" s="7"/>
      <c r="H17" s="7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35.25" customHeight="1">
      <c r="A18" s="45" t="s">
        <v>16</v>
      </c>
      <c r="B18" s="7"/>
      <c r="C18" s="7"/>
      <c r="D18" s="7"/>
      <c r="E18" s="7"/>
      <c r="F18" s="7"/>
      <c r="G18" s="7"/>
      <c r="H18" s="7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5" customHeight="1">
      <c r="A19" s="8"/>
      <c r="B19" s="46"/>
      <c r="C19" s="46"/>
      <c r="D19" s="46"/>
      <c r="E19" s="46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4.25" customHeight="1">
      <c r="A20" s="8"/>
      <c r="B20" s="47"/>
      <c r="C20" s="48"/>
      <c r="D20" s="48"/>
      <c r="E20" s="4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4.25" customHeight="1">
      <c r="A21" s="8"/>
      <c r="B21" s="49" t="s">
        <v>8</v>
      </c>
      <c r="C21" s="46"/>
      <c r="D21" s="46"/>
      <c r="E21" s="49" t="s">
        <v>9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4.2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4.25" customHeight="1">
      <c r="A23" s="8"/>
      <c r="B23" s="8" t="s">
        <v>10</v>
      </c>
      <c r="C23" s="8"/>
      <c r="D23" s="8"/>
      <c r="E23" s="50" t="s">
        <v>11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4.25" customHeight="1">
      <c r="A24" s="8"/>
      <c r="B24" s="8"/>
      <c r="C24" s="8"/>
      <c r="D24" s="50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4.25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4.2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4.2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4.25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4.2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4.2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4.25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4.2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4.2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4.2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4.2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4.2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4.2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4.2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4.2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4.2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4.2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4.2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4.2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4.2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4.2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4.2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4.2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4.2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4.2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4.2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4.2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4.2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4.2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4.2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4.2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4.2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4.2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4.2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4.2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4.2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4.2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4.2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4.2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4.2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4.2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4.2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4.2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4.2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4.2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4.2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4.2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4.2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4.2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4.2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4.2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4.2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4.2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4.2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4.2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4.2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4.2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4.2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4.2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4.2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4.2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4.2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4.2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4.2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4.2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4.2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4.2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4.2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4.2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4.2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4.2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4.2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4.2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4.2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4.2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4.2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4.2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4.2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4.2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4.2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4.2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4.2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4.2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4.2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4.2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4.2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4.2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4.2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4.2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4.2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4.2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4.2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4.2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4.2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4.2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4.2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4.2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4.2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4.2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4.2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4.2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4.2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4.2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4.2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4.2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4.2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4.2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4.2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4.2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4.2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4.2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4.2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4.2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4.2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4.2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4.2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4.2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4.2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4.2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4.2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4.2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4.2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4.2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4.2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4.2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4.2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4.2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4.2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4.2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4.2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4.2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4.2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4.2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4.2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4.2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4.2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4.2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4.2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4.2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4.2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4.2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4.2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4.2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4.2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4.2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4.2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4.2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4.2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4.2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4.2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4.2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4.2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4.2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4.2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4.2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4.2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4.2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4.2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4.2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4.2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4.2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4.2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4.2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4.2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4.2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4.2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4.2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4.2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4.2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4.2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4.2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4.2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4.2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4.2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4.2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4.2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4.2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4.2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4.2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4.2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4.2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4.2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4.2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4.2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4.2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4.2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4.2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4.2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4.2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4.2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4.2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4.2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4.2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4.2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4.2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4.2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4.2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4.2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4.2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4.2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4.2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4.2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4.2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4.2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4.2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4.2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4.2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4.2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4.2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4.2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4.2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4.2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4.2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4.2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4.2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4.2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4.2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4.2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4.2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4.2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4.2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4.2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4.2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4.2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4.2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4.2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4.2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4.2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4.2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4.2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4.2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4.2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4.2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4.2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4.2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4.2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4.2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4.2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4.2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4.2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4.2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4.2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4.2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4.2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4.2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4.2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4.2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4.2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4.2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4.2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4.2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4.2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4.2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4.2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4.2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4.2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4.2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4.2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4.2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4.2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4.2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4.2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4.2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4.2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4.2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4.2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4.2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4.2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4.2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4.2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4.2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4.2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4.2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4.2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4.2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4.2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4.2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4.2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4.2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4.2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4.2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4.2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4.2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4.2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4.2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4.2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4.2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4.2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4.2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4.2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4.2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4.2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4.2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4.2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4.2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4.2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4.2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4.2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4.2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4.2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4.2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4.2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4.2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4.2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4.2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4.2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4.2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4.2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4.2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4.2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4.2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4.2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4.2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4.2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4.2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4.2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4.2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4.2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4.2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4.2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4.2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4.2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4.2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4.2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4.2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4.2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4.2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4.2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4.2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4.2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4.2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4.2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4.2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4.2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4.2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4.2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4.2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4.2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4.2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4.2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4.2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4.2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4.2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4.2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4.2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4.2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4.2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4.2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4.2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4.2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4.2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4.2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4.2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4.2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4.2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4.2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4.2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4.2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4.2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4.2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4.2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4.2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4.2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4.2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4.2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4.2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4.2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4.2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4.2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4.2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4.2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4.2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4.2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4.2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4.2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4.2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4.2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4.2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4.2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4.2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4.2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4.2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4.2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4.2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4.2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4.2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4.2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4.2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4.2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4.2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4.2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4.2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4.2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4.2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4.2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4.2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4.2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4.2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4.2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4.2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4.2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4.2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4.2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4.2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4.2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4.2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4.2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4.2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4.2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4.2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4.2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4.2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4.2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4.2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4.2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4.2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4.2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4.2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4.2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4.2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4.2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4.2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4.2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4.2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4.2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4.2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4.2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4.2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4.2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4.2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4.2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4.2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4.2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4.2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4.2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4.2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4.2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4.2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4.2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4.2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4.2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4.2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4.2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4.2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4.2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4.2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4.2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4.2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4.2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4.2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4.2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4.2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4.2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4.2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4.2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4.2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4.2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4.2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4.2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4.2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4.2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4.2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4.2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4.2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4.2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4.2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4.2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4.2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4.2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4.2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4.2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4.2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4.2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4.2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4.2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4.2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4.2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4.2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4.2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4.2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4.2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4.2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4.2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4.2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4.2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4.2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4.2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4.2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4.2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4.2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4.2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4.2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4.2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4.2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4.2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4.2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4.2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4.2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4.2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4.2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4.2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4.2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4.2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4.2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4.2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4.2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4.2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4.2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4.2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4.2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4.2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4.2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4.2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4.2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4.2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4.2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4.2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4.2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4.2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4.2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4.2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4.2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4.2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4.2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4.2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4.2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4.2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4.2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4.2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4.2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4.2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4.2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4.2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4.2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4.2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4.2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4.2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4.2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4.2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4.2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4.2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4.2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4.2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4.2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4.2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4.2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4.2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4.2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4.2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4.2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4.2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4.2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4.2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4.2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4.2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4.2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4.2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4.2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4.2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4.2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4.2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4.2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4.2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4.2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4.2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4.2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4.2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4.2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4.2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4.2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4.2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4.2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4.2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4.2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4.2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4.2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4.2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4.2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4.2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4.2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4.2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4.2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4.2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4.2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4.2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4.2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4.2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4.2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4.2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4.2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4.2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4.2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4.2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4.2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4.2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4.2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4.2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4.2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4.2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4.2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4.2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4.2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4.2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4.2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4.2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4.2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4.2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4.2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4.2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4.2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4.2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4.2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4.2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4.2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4.2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4.2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4.2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4.2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4.2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4.2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4.2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4.2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4.2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4.2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4.2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4.2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4.2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4.2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4.2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4.2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4.2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4.2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4.2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4.2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4.2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4.2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4.2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4.2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4.2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4.2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4.2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4.2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4.2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4.2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4.2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4.2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4.2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4.2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4.2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4.2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4.2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4.2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4.2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4.2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4.2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4.2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4.2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4.2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4.2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4.2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4.2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4.2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4.2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4.2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4.2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4.2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4.2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4.2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4.2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4.2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4.2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4.2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4.2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4.2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4.2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4.2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4.2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4.2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4.2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4.2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4.2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4.2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4.2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4.2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4.2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4.2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4.2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4.2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4.2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4.2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4.2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4.2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4.2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4.2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4.2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4.2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4.2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4.2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4.2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4.2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4.2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4.2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4.2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4.2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4.2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4.2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4.2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4.2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4.2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4.2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4.2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4.2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4.2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4.2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4.2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4.2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4.2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4.2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4.2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4.2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4.2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4.2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4.2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4.2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4.2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4.2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4.2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4.2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4.2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4.2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4.2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4.2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4.2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4.2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4.2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4.2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4.2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4.2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4.2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4.2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4.2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4.2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4.2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4.2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4.2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4.2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4.2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4.2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4.2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4.2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4.2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4.2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4.2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4.2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4.2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4.2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4.2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4.2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4.2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4.2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4.2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4.2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4.2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4.2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4.2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4.2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4.2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4.2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4.2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4.2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4.2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4.2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4.2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4.2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4.2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4.2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4.2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4.2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4.2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4.2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4.2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4.2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4.2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4.2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4.2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4.2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4.2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4.2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4.2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4.2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4.2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4.2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4.2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4.2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4.2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4.2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4.2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4.2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4.2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4.2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4.2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4.2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4.2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4.2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4.2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4.2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4.2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4.2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4.2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4.2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4.2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4.2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4.2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4.2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4.2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4.2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4.2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4.2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4.2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4.2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4.2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4.2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4.2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4.2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4.2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4.2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4.2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4.2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4.2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4.2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4.2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4.2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4.2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4.2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4.2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4.2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4.2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4.2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4.2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4.2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4.2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4.2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4.2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4.2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4.2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4.2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4.2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4.2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4.2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4.2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4.2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4.2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4.2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4.2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4.2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4.2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4.2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4.2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4.2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4.2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4.2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4.2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4.2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4.2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4.2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4.2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4.2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4.2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4.2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4.2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4.2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4.2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4.2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4.2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4.2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4.2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4.2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4.2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4.2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4.2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4.2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4.2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4.2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4.2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4.2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4.2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4.2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4.2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4.2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4.2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4.2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4.2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4.2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4.2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4.2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4.2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4.2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4.2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4.2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4.2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4.2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4.2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4.2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4.2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4.2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4.2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4.2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4.2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4.2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4.2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4.2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4.2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4.2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4.2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4.2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4.2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4.2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4.2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4.2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4.2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4.2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4.2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4.2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4.2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4.2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4.2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4.2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4.2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4.2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4.2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4.2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4.2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4.2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4.2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4.2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4.2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4.2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4.2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4.2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4.2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4.2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4.2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4.2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4.2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4.2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4.2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4.2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4.2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4.2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4.2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4.2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4.2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4.2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4.2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4.2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4.2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4.2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4.2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4.2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4.2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4.2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4.2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4.2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4.2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4.2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4.2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4.2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4.2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4.2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4.2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4.2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4.2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</sheetData>
  <sheetProtection algorithmName="SHA-512" hashValue="dajX79RHFevcbRBXINbQFEi065LCGX+jRbi/9ev+WX/9QJx377+M3/ZlQLxXogvgfGrWT0hSIwnuljLNtnadPQ==" saltValue="wK1XV17Lt/xjt0HLvwxorw==" spinCount="100000" sheet="1" objects="1" scenarios="1"/>
  <mergeCells count="14">
    <mergeCell ref="A18:H18"/>
    <mergeCell ref="A9:B9"/>
    <mergeCell ref="A10:B10"/>
    <mergeCell ref="A8:D8"/>
    <mergeCell ref="A14:D14"/>
    <mergeCell ref="A15:D15"/>
    <mergeCell ref="A17:H17"/>
    <mergeCell ref="C12:F12"/>
    <mergeCell ref="A1:G1"/>
    <mergeCell ref="A2:H2"/>
    <mergeCell ref="A3:H3"/>
    <mergeCell ref="A5:D5"/>
    <mergeCell ref="A7:D7"/>
    <mergeCell ref="A6:D6"/>
  </mergeCells>
  <pageMargins left="0.7" right="0.7" top="0.75" bottom="0.75" header="0" footer="0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Russo Marco</dc:creator>
  <cp:lastModifiedBy>Ronconi Manuela</cp:lastModifiedBy>
  <dcterms:created xsi:type="dcterms:W3CDTF">2006-09-16T00:00:00Z</dcterms:created>
  <dcterms:modified xsi:type="dcterms:W3CDTF">2025-03-17T09:37:05Z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